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360" yWindow="75" windowWidth="20730" windowHeight="96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L196" i="1" l="1"/>
  <c r="H195" i="1"/>
  <c r="G195" i="1"/>
  <c r="G196" i="1" s="1"/>
  <c r="J195" i="1"/>
  <c r="F195" i="1"/>
  <c r="J157" i="1"/>
  <c r="J138" i="1"/>
  <c r="J196" i="1" s="1"/>
  <c r="H138" i="1"/>
  <c r="H100" i="1"/>
  <c r="H43" i="1"/>
  <c r="F24" i="1"/>
  <c r="H196" i="1" l="1"/>
  <c r="F196" i="1"/>
</calcChain>
</file>

<file path=xl/sharedStrings.xml><?xml version="1.0" encoding="utf-8"?>
<sst xmlns="http://schemas.openxmlformats.org/spreadsheetml/2006/main" count="278" uniqueCount="88">
  <si>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</si>
  <si>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</si>
  <si>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</si>
  <si>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</si>
  <si>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</si>
  <si>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</si>
  <si>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</si>
  <si>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</si>
  <si>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</si>
  <si>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</si>
  <si>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</si>
  <si>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</si>
  <si>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</si>
  <si>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</si>
  <si>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</si>
  <si>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</si>
  <si>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</si>
  <si>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</si>
  <si>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</si>
  <si>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</si>
  <si>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</si>
  <si>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</si>
  <si>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</si>
  <si>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</si>
  <si>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</si>
  <si>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</si>
  <si>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</si>
  <si>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</si>
  <si>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</si>
  <si>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</si>
  <si>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</si>
  <si>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</si>
  <si>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</si>
  <si>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</si>
  <si>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</si>
  <si>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</si>
  <si>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</si>
  <si>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</si>
  <si>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</si>
  <si>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</si>
  <si>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салат из белокачанной капусты, моркови, кукурузы</t>
  </si>
  <si>
    <t>суп картофельный с крупой</t>
  </si>
  <si>
    <t>напиток из плодов шиповника</t>
  </si>
  <si>
    <t>хлеб пшеничный</t>
  </si>
  <si>
    <t>хлеб ржаной</t>
  </si>
  <si>
    <t>б/н</t>
  </si>
  <si>
    <t>винегрет овощной</t>
  </si>
  <si>
    <t>щи из свежей капусты с картофелем</t>
  </si>
  <si>
    <t>картофельное пюре</t>
  </si>
  <si>
    <t>котлета рыбная "Нептун"</t>
  </si>
  <si>
    <t>килель из концентрата на плодовых или ягодных экст-х</t>
  </si>
  <si>
    <t>салат "Летний"</t>
  </si>
  <si>
    <t>суп картофельный с бобовыми</t>
  </si>
  <si>
    <t>тбл.8</t>
  </si>
  <si>
    <t>котлета "Детская"</t>
  </si>
  <si>
    <t>компот из смеси сухофруктов</t>
  </si>
  <si>
    <t>салат "Белоснежка"</t>
  </si>
  <si>
    <t>борщ с капустой и картофелем</t>
  </si>
  <si>
    <t>фрикаделька  "Петушок"</t>
  </si>
  <si>
    <t>макаронные изделия отварные</t>
  </si>
  <si>
    <t>напиток лимонный</t>
  </si>
  <si>
    <t>рассольник</t>
  </si>
  <si>
    <t>жаркое по-домашнему</t>
  </si>
  <si>
    <t>сладкое</t>
  </si>
  <si>
    <t>салат из свежих помидоров и огурцов</t>
  </si>
  <si>
    <t>суп картофельный с макаронными изделиями</t>
  </si>
  <si>
    <t>каша пшеничная вязкая</t>
  </si>
  <si>
    <t>кисель из концентрата на плодовых и ягодных экстр-х</t>
  </si>
  <si>
    <t>гуляш</t>
  </si>
  <si>
    <t>соки фруктовые</t>
  </si>
  <si>
    <t>уха с крупой</t>
  </si>
  <si>
    <t>тефтели "Ежики"</t>
  </si>
  <si>
    <t>салат "Удмуртский"</t>
  </si>
  <si>
    <t>борщ с картофелем</t>
  </si>
  <si>
    <t>котлета особая куриная</t>
  </si>
  <si>
    <t>макаронные изделия</t>
  </si>
  <si>
    <t>салат из свежих овощей</t>
  </si>
  <si>
    <t>плов</t>
  </si>
  <si>
    <t>МБОУ "ЕСОШ"</t>
  </si>
  <si>
    <t>Т.А. Балтина</t>
  </si>
  <si>
    <t>Фрикадельки мясные в соусе</t>
  </si>
  <si>
    <t>каша рисовая расыпчатая</t>
  </si>
  <si>
    <t>капуста тушенная</t>
  </si>
  <si>
    <t>суп крестьянский</t>
  </si>
  <si>
    <t>рыба запеченная в яйце</t>
  </si>
  <si>
    <t>каша рисова рассыпчатая</t>
  </si>
  <si>
    <t>тбл8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</si>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</sst>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P186" sqref="P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78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79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40</v>
      </c>
      <c r="F14" s="43">
        <v>80</v>
      </c>
      <c r="G14" s="43">
        <v>3.4</v>
      </c>
      <c r="H14" s="43">
        <v>4.3</v>
      </c>
      <c r="I14" s="43">
        <v>10.5</v>
      </c>
      <c r="J14" s="43">
        <v>95.1</v>
      </c>
      <c r="K14" s="44">
        <v>10</v>
      </c>
      <c r="L14" s="57">
        <v>2.98</v>
      </c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250</v>
      </c>
      <c r="G15" s="43">
        <v>6.63</v>
      </c>
      <c r="H15" s="43">
        <v>8.25</v>
      </c>
      <c r="I15" s="43">
        <v>14.5</v>
      </c>
      <c r="J15" s="43">
        <v>157.25</v>
      </c>
      <c r="K15" s="44">
        <v>62</v>
      </c>
      <c r="L15" s="58">
        <v>14.57</v>
      </c>
    </row>
    <row r="16" spans="1:12" ht="15" x14ac:dyDescent="0.25">
      <c r="A16" s="23"/>
      <c r="B16" s="15"/>
      <c r="C16" s="11"/>
      <c r="D16" s="7" t="s">
        <v>28</v>
      </c>
      <c r="E16" s="42" t="s">
        <v>80</v>
      </c>
      <c r="F16" s="43">
        <v>125</v>
      </c>
      <c r="G16" s="43">
        <v>11.8</v>
      </c>
      <c r="H16" s="43">
        <v>11.4</v>
      </c>
      <c r="I16" s="43">
        <v>14.6</v>
      </c>
      <c r="J16" s="43">
        <v>202.8</v>
      </c>
      <c r="K16" s="44">
        <v>250</v>
      </c>
      <c r="L16" s="58">
        <v>24.08</v>
      </c>
    </row>
    <row r="17" spans="1:12" ht="15" x14ac:dyDescent="0.25">
      <c r="A17" s="23"/>
      <c r="B17" s="15"/>
      <c r="C17" s="11"/>
      <c r="D17" s="7" t="s">
        <v>29</v>
      </c>
      <c r="E17" s="42" t="s">
        <v>81</v>
      </c>
      <c r="F17" s="43">
        <v>187</v>
      </c>
      <c r="G17" s="43">
        <v>4.2</v>
      </c>
      <c r="H17" s="43">
        <v>0.6</v>
      </c>
      <c r="I17" s="43">
        <v>43.2</v>
      </c>
      <c r="J17" s="43">
        <v>195.12</v>
      </c>
      <c r="K17" s="44" t="s">
        <v>53</v>
      </c>
      <c r="L17" s="58">
        <v>11.21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0.4</v>
      </c>
      <c r="H18" s="43">
        <v>0.1</v>
      </c>
      <c r="I18" s="43">
        <v>20</v>
      </c>
      <c r="J18" s="43">
        <v>81.2</v>
      </c>
      <c r="K18" s="44">
        <v>1014</v>
      </c>
      <c r="L18" s="58">
        <v>6.26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25</v>
      </c>
      <c r="G19" s="43">
        <v>1.92</v>
      </c>
      <c r="H19" s="43">
        <v>0.17</v>
      </c>
      <c r="I19" s="43">
        <v>12.34</v>
      </c>
      <c r="J19" s="43">
        <v>58.59</v>
      </c>
      <c r="K19" s="44" t="s">
        <v>45</v>
      </c>
      <c r="L19" s="58">
        <v>1.89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25</v>
      </c>
      <c r="G20" s="43">
        <v>1.67</v>
      </c>
      <c r="H20" s="43">
        <v>0.34</v>
      </c>
      <c r="I20" s="43">
        <v>8.34</v>
      </c>
      <c r="J20" s="43">
        <v>42.67</v>
      </c>
      <c r="K20" s="44" t="s">
        <v>45</v>
      </c>
      <c r="L20" s="58">
        <v>1.66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892</v>
      </c>
      <c r="G23" s="19">
        <f t="shared" ref="G23:J23" si="2">SUM(G14:G22)</f>
        <v>30.019999999999996</v>
      </c>
      <c r="H23" s="19">
        <f t="shared" si="2"/>
        <v>25.160000000000007</v>
      </c>
      <c r="I23" s="19">
        <f t="shared" si="2"/>
        <v>123.48000000000002</v>
      </c>
      <c r="J23" s="19">
        <f t="shared" si="2"/>
        <v>832.73</v>
      </c>
      <c r="K23" s="25"/>
      <c r="L23" s="19">
        <f t="shared" ref="L23" si="3">SUM(L14:L22)</f>
        <v>62.649999999999991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892</v>
      </c>
      <c r="G24" s="32">
        <f t="shared" ref="G24:J24" si="4">G13+G23</f>
        <v>30.019999999999996</v>
      </c>
      <c r="H24" s="32">
        <f t="shared" si="4"/>
        <v>25.160000000000007</v>
      </c>
      <c r="I24" s="32">
        <f t="shared" si="4"/>
        <v>123.48000000000002</v>
      </c>
      <c r="J24" s="32">
        <f t="shared" si="4"/>
        <v>832.73</v>
      </c>
      <c r="K24" s="32"/>
      <c r="L24" s="32">
        <f t="shared" ref="L24" si="5">L13+L23</f>
        <v>62.649999999999991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80</v>
      </c>
      <c r="G33" s="43">
        <v>0.9</v>
      </c>
      <c r="H33" s="43">
        <v>8.1</v>
      </c>
      <c r="I33" s="43">
        <v>5.2</v>
      </c>
      <c r="J33" s="43">
        <v>97.6</v>
      </c>
      <c r="K33" s="44">
        <v>30</v>
      </c>
      <c r="L33" s="57">
        <v>4.88</v>
      </c>
    </row>
    <row r="34" spans="1:12" ht="15" x14ac:dyDescent="0.25">
      <c r="A34" s="14"/>
      <c r="B34" s="15"/>
      <c r="C34" s="11"/>
      <c r="D34" s="7" t="s">
        <v>27</v>
      </c>
      <c r="E34" s="42" t="s">
        <v>47</v>
      </c>
      <c r="F34" s="43">
        <v>250</v>
      </c>
      <c r="G34" s="43">
        <v>6.38</v>
      </c>
      <c r="H34" s="43">
        <v>8.6300000000000008</v>
      </c>
      <c r="I34" s="43">
        <v>8</v>
      </c>
      <c r="J34" s="43">
        <v>134.63</v>
      </c>
      <c r="K34" s="44">
        <v>41</v>
      </c>
      <c r="L34" s="58">
        <v>13.55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100</v>
      </c>
      <c r="G35" s="43">
        <v>12.5</v>
      </c>
      <c r="H35" s="43">
        <v>10.5</v>
      </c>
      <c r="I35" s="43">
        <v>7.5</v>
      </c>
      <c r="J35" s="43">
        <v>174.4</v>
      </c>
      <c r="K35" s="44">
        <v>88</v>
      </c>
      <c r="L35" s="58">
        <v>21.51</v>
      </c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150</v>
      </c>
      <c r="G36" s="43">
        <v>3.5</v>
      </c>
      <c r="H36" s="43">
        <v>4.5999999999999996</v>
      </c>
      <c r="I36" s="43">
        <v>19.7</v>
      </c>
      <c r="J36" s="43">
        <v>134.19999999999999</v>
      </c>
      <c r="K36" s="44">
        <v>92</v>
      </c>
      <c r="L36" s="58">
        <v>9.51</v>
      </c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0.1</v>
      </c>
      <c r="H37" s="43">
        <v>0</v>
      </c>
      <c r="I37" s="43">
        <v>11.7</v>
      </c>
      <c r="J37" s="43">
        <v>47.3</v>
      </c>
      <c r="K37" s="44">
        <v>883</v>
      </c>
      <c r="L37" s="58">
        <v>9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25</v>
      </c>
      <c r="G38" s="43">
        <v>1.92</v>
      </c>
      <c r="H38" s="43">
        <v>0.17</v>
      </c>
      <c r="I38" s="43">
        <v>12.34</v>
      </c>
      <c r="J38" s="43">
        <v>58.59</v>
      </c>
      <c r="K38" s="44" t="s">
        <v>45</v>
      </c>
      <c r="L38" s="58">
        <v>1.89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25</v>
      </c>
      <c r="G39" s="43">
        <v>1.67</v>
      </c>
      <c r="H39" s="43">
        <v>0.34</v>
      </c>
      <c r="I39" s="43">
        <v>8.34</v>
      </c>
      <c r="J39" s="43">
        <v>42.67</v>
      </c>
      <c r="K39" s="44" t="s">
        <v>45</v>
      </c>
      <c r="L39" s="58">
        <v>1.66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26.970000000000006</v>
      </c>
      <c r="H42" s="19">
        <f t="shared" ref="H42" si="11">SUM(H33:H41)</f>
        <v>32.340000000000003</v>
      </c>
      <c r="I42" s="19">
        <f t="shared" ref="I42" si="12">SUM(I33:I41)</f>
        <v>72.78</v>
      </c>
      <c r="J42" s="19">
        <f t="shared" ref="J42:L42" si="13">SUM(J33:J41)</f>
        <v>689.38999999999987</v>
      </c>
      <c r="K42" s="25"/>
      <c r="L42" s="19">
        <f t="shared" si="13"/>
        <v>61.999999999999993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830</v>
      </c>
      <c r="G43" s="32">
        <f t="shared" ref="G43" si="14">G32+G42</f>
        <v>26.970000000000006</v>
      </c>
      <c r="H43" s="32">
        <f t="shared" ref="H43" si="15">H32+H42</f>
        <v>32.340000000000003</v>
      </c>
      <c r="I43" s="32">
        <f t="shared" ref="I43" si="16">I32+I42</f>
        <v>72.78</v>
      </c>
      <c r="J43" s="32">
        <f t="shared" ref="J43:L43" si="17">J32+J42</f>
        <v>689.38999999999987</v>
      </c>
      <c r="K43" s="32"/>
      <c r="L43" s="32">
        <f t="shared" si="17"/>
        <v>61.999999999999993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3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52</v>
      </c>
      <c r="F53" s="43">
        <v>250</v>
      </c>
      <c r="G53" s="43">
        <v>9.25</v>
      </c>
      <c r="H53" s="43">
        <v>8.3800000000000008</v>
      </c>
      <c r="I53" s="43">
        <v>16.75</v>
      </c>
      <c r="J53" s="43">
        <v>178.13</v>
      </c>
      <c r="K53" s="44">
        <v>47</v>
      </c>
      <c r="L53" s="58">
        <v>13.8</v>
      </c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100</v>
      </c>
      <c r="G54" s="43">
        <v>15.9</v>
      </c>
      <c r="H54" s="43">
        <v>13.9</v>
      </c>
      <c r="I54" s="43">
        <v>14.1</v>
      </c>
      <c r="J54" s="43">
        <v>239.5</v>
      </c>
      <c r="K54" s="44">
        <v>75</v>
      </c>
      <c r="L54" s="58">
        <v>33.479999999999997</v>
      </c>
    </row>
    <row r="55" spans="1:12" ht="15" x14ac:dyDescent="0.25">
      <c r="A55" s="23"/>
      <c r="B55" s="15"/>
      <c r="C55" s="11"/>
      <c r="D55" s="7" t="s">
        <v>29</v>
      </c>
      <c r="E55" s="42" t="s">
        <v>82</v>
      </c>
      <c r="F55" s="43">
        <v>180</v>
      </c>
      <c r="G55" s="43">
        <v>4.54</v>
      </c>
      <c r="H55" s="43">
        <v>5.04</v>
      </c>
      <c r="I55" s="43">
        <v>15.24</v>
      </c>
      <c r="J55" s="43">
        <v>122.16</v>
      </c>
      <c r="K55" s="44">
        <v>315</v>
      </c>
      <c r="L55" s="58">
        <v>2.8</v>
      </c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0.1</v>
      </c>
      <c r="H56" s="43">
        <v>0</v>
      </c>
      <c r="I56" s="43">
        <v>14.2</v>
      </c>
      <c r="J56" s="43">
        <v>56.9</v>
      </c>
      <c r="K56" s="44">
        <v>156</v>
      </c>
      <c r="L56" s="58">
        <v>3.62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25</v>
      </c>
      <c r="G57" s="43">
        <v>1.92</v>
      </c>
      <c r="H57" s="43">
        <v>0.17</v>
      </c>
      <c r="I57" s="43">
        <v>12.34</v>
      </c>
      <c r="J57" s="43">
        <v>58.59</v>
      </c>
      <c r="K57" s="44" t="s">
        <v>45</v>
      </c>
      <c r="L57" s="58">
        <v>1.89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25</v>
      </c>
      <c r="G58" s="43">
        <v>1.67</v>
      </c>
      <c r="H58" s="43">
        <v>0.34</v>
      </c>
      <c r="I58" s="43">
        <v>8.34</v>
      </c>
      <c r="J58" s="43">
        <v>42.67</v>
      </c>
      <c r="K58" s="44" t="s">
        <v>45</v>
      </c>
      <c r="L58" s="58">
        <v>1.66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33.380000000000003</v>
      </c>
      <c r="H61" s="19">
        <f t="shared" ref="H61" si="23">SUM(H52:H60)</f>
        <v>27.830000000000002</v>
      </c>
      <c r="I61" s="19">
        <f t="shared" ref="I61" si="24">SUM(I52:I60)</f>
        <v>80.970000000000013</v>
      </c>
      <c r="J61" s="19">
        <f t="shared" ref="J61:L61" si="25">SUM(J52:J60)</f>
        <v>697.94999999999993</v>
      </c>
      <c r="K61" s="25"/>
      <c r="L61" s="19">
        <f t="shared" si="25"/>
        <v>57.249999999999993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780</v>
      </c>
      <c r="G62" s="32">
        <f t="shared" ref="G62" si="26">G51+G61</f>
        <v>33.380000000000003</v>
      </c>
      <c r="H62" s="32">
        <f t="shared" ref="H62" si="27">H51+H61</f>
        <v>27.830000000000002</v>
      </c>
      <c r="I62" s="32">
        <f t="shared" ref="I62" si="28">I51+I61</f>
        <v>80.970000000000013</v>
      </c>
      <c r="J62" s="32">
        <f t="shared" ref="J62:L62" si="29">J51+J61</f>
        <v>697.94999999999993</v>
      </c>
      <c r="K62" s="32"/>
      <c r="L62" s="32">
        <f t="shared" si="29"/>
        <v>57.249999999999993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51</v>
      </c>
      <c r="F71" s="43">
        <v>80</v>
      </c>
      <c r="G71" s="43">
        <v>1.6</v>
      </c>
      <c r="H71" s="43">
        <v>8.8000000000000007</v>
      </c>
      <c r="I71" s="43">
        <v>5</v>
      </c>
      <c r="J71" s="43">
        <v>105.1</v>
      </c>
      <c r="K71" s="44">
        <v>70</v>
      </c>
      <c r="L71" s="57">
        <v>6.81</v>
      </c>
    </row>
    <row r="72" spans="1:12" ht="15" x14ac:dyDescent="0.25">
      <c r="A72" s="23"/>
      <c r="B72" s="15"/>
      <c r="C72" s="11"/>
      <c r="D72" s="7" t="s">
        <v>27</v>
      </c>
      <c r="E72" s="42" t="s">
        <v>57</v>
      </c>
      <c r="F72" s="43">
        <v>250</v>
      </c>
      <c r="G72" s="43">
        <v>6.38</v>
      </c>
      <c r="H72" s="43">
        <v>6.63</v>
      </c>
      <c r="I72" s="43">
        <v>11.25</v>
      </c>
      <c r="J72" s="43">
        <v>130.13</v>
      </c>
      <c r="K72" s="44">
        <v>39</v>
      </c>
      <c r="L72" s="58">
        <v>13.8</v>
      </c>
    </row>
    <row r="73" spans="1:12" ht="15" x14ac:dyDescent="0.25">
      <c r="A73" s="23"/>
      <c r="B73" s="15"/>
      <c r="C73" s="11"/>
      <c r="D73" s="7" t="s">
        <v>28</v>
      </c>
      <c r="E73" s="42" t="s">
        <v>58</v>
      </c>
      <c r="F73" s="43">
        <v>100</v>
      </c>
      <c r="G73" s="43">
        <v>14.9</v>
      </c>
      <c r="H73" s="43">
        <v>15.9</v>
      </c>
      <c r="I73" s="43">
        <v>9.1999999999999993</v>
      </c>
      <c r="J73" s="43">
        <v>237.9</v>
      </c>
      <c r="K73" s="44">
        <v>81</v>
      </c>
      <c r="L73" s="58">
        <v>35.130000000000003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5.4</v>
      </c>
      <c r="H74" s="43">
        <v>0.6</v>
      </c>
      <c r="I74" s="43">
        <v>33.700000000000003</v>
      </c>
      <c r="J74" s="43">
        <v>161.9</v>
      </c>
      <c r="K74" s="44">
        <v>97</v>
      </c>
      <c r="L74" s="58">
        <v>6.66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0.4</v>
      </c>
      <c r="H75" s="43">
        <v>0</v>
      </c>
      <c r="I75" s="43">
        <v>24.7</v>
      </c>
      <c r="J75" s="43">
        <v>100.3</v>
      </c>
      <c r="K75" s="44">
        <v>868</v>
      </c>
      <c r="L75" s="58">
        <v>4.0599999999999996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25</v>
      </c>
      <c r="G76" s="43">
        <v>1.92</v>
      </c>
      <c r="H76" s="43">
        <v>0.17</v>
      </c>
      <c r="I76" s="43">
        <v>12.34</v>
      </c>
      <c r="J76" s="43">
        <v>58.59</v>
      </c>
      <c r="K76" s="44" t="s">
        <v>45</v>
      </c>
      <c r="L76" s="58">
        <v>1.89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25</v>
      </c>
      <c r="G77" s="43">
        <v>1.67</v>
      </c>
      <c r="H77" s="43">
        <v>0.34</v>
      </c>
      <c r="I77" s="43">
        <v>8.34</v>
      </c>
      <c r="J77" s="43">
        <v>42.67</v>
      </c>
      <c r="K77" s="44" t="s">
        <v>45</v>
      </c>
      <c r="L77" s="58">
        <v>1.66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32.270000000000003</v>
      </c>
      <c r="H80" s="19">
        <f t="shared" ref="H80" si="35">SUM(H71:H79)</f>
        <v>32.440000000000005</v>
      </c>
      <c r="I80" s="19">
        <f t="shared" ref="I80" si="36">SUM(I71:I79)</f>
        <v>104.53000000000002</v>
      </c>
      <c r="J80" s="19">
        <f t="shared" ref="J80:L80" si="37">SUM(J71:J79)</f>
        <v>836.58999999999992</v>
      </c>
      <c r="K80" s="25"/>
      <c r="L80" s="19">
        <f t="shared" si="37"/>
        <v>70.010000000000005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830</v>
      </c>
      <c r="G81" s="32">
        <f t="shared" ref="G81" si="38">G70+G80</f>
        <v>32.270000000000003</v>
      </c>
      <c r="H81" s="32">
        <f t="shared" ref="H81" si="39">H70+H80</f>
        <v>32.440000000000005</v>
      </c>
      <c r="I81" s="32">
        <f t="shared" ref="I81" si="40">I70+I80</f>
        <v>104.53000000000002</v>
      </c>
      <c r="J81" s="32">
        <f t="shared" ref="J81:L81" si="41">J70+J80</f>
        <v>836.58999999999992</v>
      </c>
      <c r="K81" s="32"/>
      <c r="L81" s="32">
        <f t="shared" si="41"/>
        <v>70.010000000000005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56</v>
      </c>
      <c r="F90" s="43">
        <v>80</v>
      </c>
      <c r="G90" s="43">
        <v>1.6</v>
      </c>
      <c r="H90" s="43">
        <v>5.4</v>
      </c>
      <c r="I90" s="43">
        <v>3.6</v>
      </c>
      <c r="J90" s="43">
        <v>68.900000000000006</v>
      </c>
      <c r="K90" s="44" t="s">
        <v>45</v>
      </c>
      <c r="L90" s="57">
        <v>3.29</v>
      </c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6.38</v>
      </c>
      <c r="H91" s="43">
        <v>8.75</v>
      </c>
      <c r="I91" s="43">
        <v>8.75</v>
      </c>
      <c r="J91" s="43">
        <v>138.5</v>
      </c>
      <c r="K91" s="44">
        <v>48</v>
      </c>
      <c r="L91" s="58">
        <v>13.2</v>
      </c>
    </row>
    <row r="92" spans="1:12" ht="15" x14ac:dyDescent="0.25">
      <c r="A92" s="23"/>
      <c r="B92" s="15"/>
      <c r="C92" s="11"/>
      <c r="D92" s="7" t="s">
        <v>28</v>
      </c>
      <c r="E92" s="42" t="s">
        <v>62</v>
      </c>
      <c r="F92" s="43">
        <v>240</v>
      </c>
      <c r="G92" s="43">
        <v>18.899999999999999</v>
      </c>
      <c r="H92" s="43">
        <v>32.5</v>
      </c>
      <c r="I92" s="43">
        <v>21.7</v>
      </c>
      <c r="J92" s="43">
        <v>453</v>
      </c>
      <c r="K92" s="44">
        <v>176</v>
      </c>
      <c r="L92" s="58">
        <v>43.11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58"/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1</v>
      </c>
      <c r="H94" s="43">
        <v>0.2</v>
      </c>
      <c r="I94" s="43">
        <v>25.5</v>
      </c>
      <c r="J94" s="43">
        <v>107.9</v>
      </c>
      <c r="K94" s="44">
        <v>268</v>
      </c>
      <c r="L94" s="58">
        <v>9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25</v>
      </c>
      <c r="G95" s="43">
        <v>1.92</v>
      </c>
      <c r="H95" s="43">
        <v>0.17</v>
      </c>
      <c r="I95" s="43">
        <v>12.34</v>
      </c>
      <c r="J95" s="43">
        <v>58.59</v>
      </c>
      <c r="K95" s="44" t="s">
        <v>45</v>
      </c>
      <c r="L95" s="58">
        <v>1.89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25</v>
      </c>
      <c r="G96" s="43">
        <v>1.67</v>
      </c>
      <c r="H96" s="43">
        <v>0.34</v>
      </c>
      <c r="I96" s="43">
        <v>8.34</v>
      </c>
      <c r="J96" s="43">
        <v>42.67</v>
      </c>
      <c r="K96" s="44" t="s">
        <v>45</v>
      </c>
      <c r="L96" s="58">
        <v>1.66</v>
      </c>
    </row>
    <row r="97" spans="1:12" ht="15" x14ac:dyDescent="0.25">
      <c r="A97" s="23"/>
      <c r="B97" s="15"/>
      <c r="C97" s="11"/>
      <c r="D97" s="6" t="s">
        <v>63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31.47</v>
      </c>
      <c r="H99" s="19">
        <f t="shared" ref="H99" si="47">SUM(H90:H98)</f>
        <v>47.360000000000007</v>
      </c>
      <c r="I99" s="19">
        <f t="shared" ref="I99" si="48">SUM(I90:I98)</f>
        <v>80.23</v>
      </c>
      <c r="J99" s="19">
        <f t="shared" ref="J99:L99" si="49">SUM(J90:J98)</f>
        <v>869.56</v>
      </c>
      <c r="K99" s="25"/>
      <c r="L99" s="19">
        <f t="shared" si="49"/>
        <v>72.149999999999991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820</v>
      </c>
      <c r="G100" s="32">
        <f t="shared" ref="G100" si="50">G89+G99</f>
        <v>31.47</v>
      </c>
      <c r="H100" s="32">
        <f t="shared" ref="H100" si="51">H89+H99</f>
        <v>47.360000000000007</v>
      </c>
      <c r="I100" s="32">
        <f t="shared" ref="I100" si="52">I89+I99</f>
        <v>80.23</v>
      </c>
      <c r="J100" s="32">
        <f t="shared" ref="J100:L100" si="53">J89+J99</f>
        <v>869.56</v>
      </c>
      <c r="K100" s="32"/>
      <c r="L100" s="32">
        <f t="shared" si="53"/>
        <v>72.149999999999991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80</v>
      </c>
      <c r="G109" s="43">
        <v>0.8</v>
      </c>
      <c r="H109" s="43">
        <v>4.0999999999999996</v>
      </c>
      <c r="I109" s="43">
        <v>2.8</v>
      </c>
      <c r="J109" s="43">
        <v>51.1</v>
      </c>
      <c r="K109" s="44">
        <v>3</v>
      </c>
      <c r="L109" s="57">
        <v>5.62</v>
      </c>
    </row>
    <row r="110" spans="1:12" ht="15" x14ac:dyDescent="0.25">
      <c r="A110" s="23"/>
      <c r="B110" s="15"/>
      <c r="C110" s="11"/>
      <c r="D110" s="7" t="s">
        <v>27</v>
      </c>
      <c r="E110" s="42" t="s">
        <v>65</v>
      </c>
      <c r="F110" s="43">
        <v>250</v>
      </c>
      <c r="G110" s="43">
        <v>7</v>
      </c>
      <c r="H110" s="43">
        <v>8.1300000000000008</v>
      </c>
      <c r="I110" s="43">
        <v>17.38</v>
      </c>
      <c r="J110" s="43">
        <v>170.5</v>
      </c>
      <c r="K110" s="44">
        <v>46</v>
      </c>
      <c r="L110" s="58">
        <v>13.22</v>
      </c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105</v>
      </c>
      <c r="G111" s="43">
        <v>16.899999999999999</v>
      </c>
      <c r="H111" s="43">
        <v>7</v>
      </c>
      <c r="I111" s="43">
        <v>1.2</v>
      </c>
      <c r="J111" s="43">
        <v>136.19999999999999</v>
      </c>
      <c r="K111" s="44">
        <v>86</v>
      </c>
      <c r="L111" s="58">
        <v>22.98</v>
      </c>
    </row>
    <row r="112" spans="1:12" ht="15" x14ac:dyDescent="0.25">
      <c r="A112" s="23"/>
      <c r="B112" s="15"/>
      <c r="C112" s="11"/>
      <c r="D112" s="7" t="s">
        <v>29</v>
      </c>
      <c r="E112" s="42" t="s">
        <v>66</v>
      </c>
      <c r="F112" s="43">
        <v>150</v>
      </c>
      <c r="G112" s="43">
        <v>5.5</v>
      </c>
      <c r="H112" s="43">
        <v>4.5</v>
      </c>
      <c r="I112" s="43">
        <v>26</v>
      </c>
      <c r="J112" s="43">
        <v>166.4</v>
      </c>
      <c r="K112" s="44" t="s">
        <v>53</v>
      </c>
      <c r="L112" s="58">
        <v>10.09</v>
      </c>
    </row>
    <row r="113" spans="1:12" ht="15" x14ac:dyDescent="0.25">
      <c r="A113" s="23"/>
      <c r="B113" s="15"/>
      <c r="C113" s="11"/>
      <c r="D113" s="7" t="s">
        <v>30</v>
      </c>
      <c r="E113" s="42" t="s">
        <v>67</v>
      </c>
      <c r="F113" s="43">
        <v>200</v>
      </c>
      <c r="G113" s="43">
        <v>0.1</v>
      </c>
      <c r="H113" s="43">
        <v>0</v>
      </c>
      <c r="I113" s="43">
        <v>11.7</v>
      </c>
      <c r="J113" s="43">
        <v>47.3</v>
      </c>
      <c r="K113" s="44">
        <v>883</v>
      </c>
      <c r="L113" s="58">
        <v>7.64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25</v>
      </c>
      <c r="G114" s="43">
        <v>1.92</v>
      </c>
      <c r="H114" s="43">
        <v>0.17</v>
      </c>
      <c r="I114" s="43">
        <v>12.34</v>
      </c>
      <c r="J114" s="43">
        <v>58.59</v>
      </c>
      <c r="K114" s="44" t="s">
        <v>45</v>
      </c>
      <c r="L114" s="58">
        <v>1.89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25</v>
      </c>
      <c r="G115" s="43">
        <v>1.67</v>
      </c>
      <c r="H115" s="43">
        <v>0.34</v>
      </c>
      <c r="I115" s="43">
        <v>8.34</v>
      </c>
      <c r="J115" s="43">
        <v>42.67</v>
      </c>
      <c r="K115" s="44" t="s">
        <v>45</v>
      </c>
      <c r="L115" s="58">
        <v>1.66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835</v>
      </c>
      <c r="G118" s="19">
        <f t="shared" ref="G118:J118" si="56">SUM(G109:G117)</f>
        <v>33.89</v>
      </c>
      <c r="H118" s="19">
        <f t="shared" si="56"/>
        <v>24.240000000000002</v>
      </c>
      <c r="I118" s="19">
        <f t="shared" si="56"/>
        <v>79.760000000000005</v>
      </c>
      <c r="J118" s="19">
        <f t="shared" si="56"/>
        <v>672.75999999999988</v>
      </c>
      <c r="K118" s="25"/>
      <c r="L118" s="19">
        <f t="shared" ref="L118" si="57">SUM(L109:L117)</f>
        <v>63.099999999999994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835</v>
      </c>
      <c r="G119" s="32">
        <f t="shared" ref="G119" si="58">G108+G118</f>
        <v>33.89</v>
      </c>
      <c r="H119" s="32">
        <f t="shared" ref="H119" si="59">H108+H118</f>
        <v>24.240000000000002</v>
      </c>
      <c r="I119" s="32">
        <f t="shared" ref="I119" si="60">I108+I118</f>
        <v>79.760000000000005</v>
      </c>
      <c r="J119" s="32">
        <f t="shared" ref="J119:L119" si="61">J108+J118</f>
        <v>672.75999999999988</v>
      </c>
      <c r="K119" s="32"/>
      <c r="L119" s="32">
        <f t="shared" si="61"/>
        <v>63.099999999999994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80</v>
      </c>
      <c r="G128" s="43">
        <v>0.9</v>
      </c>
      <c r="H128" s="43">
        <v>8.1</v>
      </c>
      <c r="I128" s="43">
        <v>5.2</v>
      </c>
      <c r="J128" s="43">
        <v>97.6</v>
      </c>
      <c r="K128" s="44">
        <v>30</v>
      </c>
      <c r="L128" s="57">
        <v>4.88</v>
      </c>
    </row>
    <row r="129" spans="1:12" ht="15" x14ac:dyDescent="0.25">
      <c r="A129" s="14"/>
      <c r="B129" s="15"/>
      <c r="C129" s="11"/>
      <c r="D129" s="7" t="s">
        <v>27</v>
      </c>
      <c r="E129" s="42" t="s">
        <v>47</v>
      </c>
      <c r="F129" s="43">
        <v>250</v>
      </c>
      <c r="G129" s="43">
        <v>6.38</v>
      </c>
      <c r="H129" s="43">
        <v>8.6300000000000008</v>
      </c>
      <c r="I129" s="43">
        <v>8</v>
      </c>
      <c r="J129" s="43">
        <v>134.63</v>
      </c>
      <c r="K129" s="44">
        <v>41</v>
      </c>
      <c r="L129" s="58">
        <v>13.04</v>
      </c>
    </row>
    <row r="130" spans="1:12" ht="15" x14ac:dyDescent="0.25">
      <c r="A130" s="14"/>
      <c r="B130" s="15"/>
      <c r="C130" s="11"/>
      <c r="D130" s="7" t="s">
        <v>28</v>
      </c>
      <c r="E130" s="42" t="s">
        <v>68</v>
      </c>
      <c r="F130" s="43">
        <v>125</v>
      </c>
      <c r="G130" s="43">
        <v>11.4</v>
      </c>
      <c r="H130" s="43">
        <v>21.2</v>
      </c>
      <c r="I130" s="43">
        <v>4.5</v>
      </c>
      <c r="J130" s="43">
        <v>253</v>
      </c>
      <c r="K130" s="44">
        <v>591</v>
      </c>
      <c r="L130" s="58">
        <v>28.79</v>
      </c>
    </row>
    <row r="131" spans="1:12" ht="15" x14ac:dyDescent="0.25">
      <c r="A131" s="14"/>
      <c r="B131" s="15"/>
      <c r="C131" s="11"/>
      <c r="D131" s="7" t="s">
        <v>29</v>
      </c>
      <c r="E131" s="42" t="s">
        <v>85</v>
      </c>
      <c r="F131" s="43">
        <v>187</v>
      </c>
      <c r="G131" s="43">
        <v>4.1900000000000004</v>
      </c>
      <c r="H131" s="43">
        <v>0.6</v>
      </c>
      <c r="I131" s="43">
        <v>43.2</v>
      </c>
      <c r="J131" s="43">
        <v>195.11</v>
      </c>
      <c r="K131" s="44" t="s">
        <v>86</v>
      </c>
      <c r="L131" s="58">
        <v>11.21</v>
      </c>
    </row>
    <row r="132" spans="1:12" ht="15" x14ac:dyDescent="0.25">
      <c r="A132" s="14"/>
      <c r="B132" s="15"/>
      <c r="C132" s="11"/>
      <c r="D132" s="7" t="s">
        <v>30</v>
      </c>
      <c r="E132" s="42" t="s">
        <v>69</v>
      </c>
      <c r="F132" s="43">
        <v>200</v>
      </c>
      <c r="G132" s="43">
        <v>1</v>
      </c>
      <c r="H132" s="43">
        <v>0.2</v>
      </c>
      <c r="I132" s="43">
        <v>25.5</v>
      </c>
      <c r="J132" s="43">
        <v>107.9</v>
      </c>
      <c r="K132" s="44">
        <v>268</v>
      </c>
      <c r="L132" s="58">
        <v>9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25</v>
      </c>
      <c r="G133" s="43">
        <v>1.92</v>
      </c>
      <c r="H133" s="43">
        <v>0.17</v>
      </c>
      <c r="I133" s="43">
        <v>12.34</v>
      </c>
      <c r="J133" s="43">
        <v>58.59</v>
      </c>
      <c r="K133" s="44" t="s">
        <v>45</v>
      </c>
      <c r="L133" s="58">
        <v>1.89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25</v>
      </c>
      <c r="G134" s="43">
        <v>1.67</v>
      </c>
      <c r="H134" s="43">
        <v>0.34</v>
      </c>
      <c r="I134" s="43">
        <v>8.34</v>
      </c>
      <c r="J134" s="43">
        <v>42.67</v>
      </c>
      <c r="K134" s="44" t="s">
        <v>45</v>
      </c>
      <c r="L134" s="58">
        <v>1.66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892</v>
      </c>
      <c r="G137" s="19">
        <f t="shared" ref="G137:J137" si="64">SUM(G128:G136)</f>
        <v>27.46</v>
      </c>
      <c r="H137" s="19">
        <f t="shared" si="64"/>
        <v>39.240000000000009</v>
      </c>
      <c r="I137" s="19">
        <f t="shared" si="64"/>
        <v>107.08000000000001</v>
      </c>
      <c r="J137" s="19">
        <f t="shared" si="64"/>
        <v>889.5</v>
      </c>
      <c r="K137" s="25"/>
      <c r="L137" s="19">
        <f t="shared" ref="L137" si="65">SUM(L128:L136)</f>
        <v>70.469999999999985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892</v>
      </c>
      <c r="G138" s="32">
        <f t="shared" ref="G138" si="66">G127+G137</f>
        <v>27.46</v>
      </c>
      <c r="H138" s="32">
        <f t="shared" ref="H138" si="67">H127+H137</f>
        <v>39.240000000000009</v>
      </c>
      <c r="I138" s="32">
        <f t="shared" ref="I138" si="68">I127+I137</f>
        <v>107.08000000000001</v>
      </c>
      <c r="J138" s="32">
        <f t="shared" ref="J138:L138" si="69">J127+J137</f>
        <v>889.5</v>
      </c>
      <c r="K138" s="32"/>
      <c r="L138" s="32">
        <f t="shared" si="69"/>
        <v>70.469999999999985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70</v>
      </c>
      <c r="F148" s="43">
        <v>250</v>
      </c>
      <c r="G148" s="43">
        <v>7.25</v>
      </c>
      <c r="H148" s="43">
        <v>3.13</v>
      </c>
      <c r="I148" s="43">
        <v>10.75</v>
      </c>
      <c r="J148" s="43">
        <v>100</v>
      </c>
      <c r="K148" s="44">
        <v>60</v>
      </c>
      <c r="L148" s="58">
        <v>15.04</v>
      </c>
    </row>
    <row r="149" spans="1:12" ht="15" x14ac:dyDescent="0.25">
      <c r="A149" s="23"/>
      <c r="B149" s="15"/>
      <c r="C149" s="11"/>
      <c r="D149" s="7" t="s">
        <v>28</v>
      </c>
      <c r="E149" s="42" t="s">
        <v>71</v>
      </c>
      <c r="F149" s="43">
        <v>100</v>
      </c>
      <c r="G149" s="43">
        <v>11.8</v>
      </c>
      <c r="H149" s="43">
        <v>17.3</v>
      </c>
      <c r="I149" s="43">
        <v>14.4</v>
      </c>
      <c r="J149" s="43">
        <v>257</v>
      </c>
      <c r="K149" s="44">
        <v>663</v>
      </c>
      <c r="L149" s="58">
        <v>28.6</v>
      </c>
    </row>
    <row r="150" spans="1:12" ht="15" x14ac:dyDescent="0.25">
      <c r="A150" s="23"/>
      <c r="B150" s="15"/>
      <c r="C150" s="11"/>
      <c r="D150" s="7" t="s">
        <v>29</v>
      </c>
      <c r="E150" s="42" t="s">
        <v>48</v>
      </c>
      <c r="F150" s="43">
        <v>180</v>
      </c>
      <c r="G150" s="43">
        <v>4.2</v>
      </c>
      <c r="H150" s="43">
        <v>5.52</v>
      </c>
      <c r="I150" s="43">
        <v>23.64</v>
      </c>
      <c r="J150" s="43">
        <v>161.04</v>
      </c>
      <c r="K150" s="44">
        <v>92</v>
      </c>
      <c r="L150" s="58">
        <v>9.51</v>
      </c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0.4</v>
      </c>
      <c r="H151" s="43">
        <v>0</v>
      </c>
      <c r="I151" s="43">
        <v>24.7</v>
      </c>
      <c r="J151" s="43">
        <v>100.3</v>
      </c>
      <c r="K151" s="44">
        <v>868</v>
      </c>
      <c r="L151" s="58">
        <v>4.0599999999999996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25</v>
      </c>
      <c r="G152" s="43">
        <v>1.92</v>
      </c>
      <c r="H152" s="43">
        <v>0.17</v>
      </c>
      <c r="I152" s="43">
        <v>12.34</v>
      </c>
      <c r="J152" s="43">
        <v>58.59</v>
      </c>
      <c r="K152" s="44" t="s">
        <v>45</v>
      </c>
      <c r="L152" s="58">
        <v>1.89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25</v>
      </c>
      <c r="G153" s="43">
        <v>1.67</v>
      </c>
      <c r="H153" s="43">
        <v>0.34</v>
      </c>
      <c r="I153" s="43">
        <v>8.34</v>
      </c>
      <c r="J153" s="43">
        <v>42.67</v>
      </c>
      <c r="K153" s="44" t="s">
        <v>45</v>
      </c>
      <c r="L153" s="58">
        <v>1.66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27.240000000000002</v>
      </c>
      <c r="H156" s="19">
        <f t="shared" si="72"/>
        <v>26.46</v>
      </c>
      <c r="I156" s="19">
        <f t="shared" si="72"/>
        <v>94.17</v>
      </c>
      <c r="J156" s="19">
        <f t="shared" si="72"/>
        <v>719.59999999999991</v>
      </c>
      <c r="K156" s="25"/>
      <c r="L156" s="19">
        <f t="shared" ref="L156" si="73">SUM(L147:L155)</f>
        <v>60.76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780</v>
      </c>
      <c r="G157" s="32">
        <f t="shared" ref="G157" si="74">G146+G156</f>
        <v>27.240000000000002</v>
      </c>
      <c r="H157" s="32">
        <f t="shared" ref="H157" si="75">H146+H156</f>
        <v>26.46</v>
      </c>
      <c r="I157" s="32">
        <f t="shared" ref="I157" si="76">I146+I156</f>
        <v>94.17</v>
      </c>
      <c r="J157" s="32">
        <f t="shared" ref="J157:L157" si="77">J146+J156</f>
        <v>719.59999999999991</v>
      </c>
      <c r="K157" s="32"/>
      <c r="L157" s="32">
        <f t="shared" si="77"/>
        <v>60.76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72</v>
      </c>
      <c r="F166" s="43">
        <v>80</v>
      </c>
      <c r="G166" s="43">
        <v>2.8</v>
      </c>
      <c r="H166" s="43">
        <v>5.8</v>
      </c>
      <c r="I166" s="43">
        <v>5.8</v>
      </c>
      <c r="J166" s="43">
        <v>86.3</v>
      </c>
      <c r="K166" s="44">
        <v>41</v>
      </c>
      <c r="L166" s="57">
        <v>4.7699999999999996</v>
      </c>
    </row>
    <row r="167" spans="1:12" ht="15" x14ac:dyDescent="0.25">
      <c r="A167" s="23"/>
      <c r="B167" s="15"/>
      <c r="C167" s="11"/>
      <c r="D167" s="7" t="s">
        <v>27</v>
      </c>
      <c r="E167" s="42" t="s">
        <v>73</v>
      </c>
      <c r="F167" s="43">
        <v>200</v>
      </c>
      <c r="G167" s="43">
        <v>5</v>
      </c>
      <c r="H167" s="43">
        <v>5.4</v>
      </c>
      <c r="I167" s="43">
        <v>9</v>
      </c>
      <c r="J167" s="43">
        <v>103.8</v>
      </c>
      <c r="K167" s="44">
        <v>53</v>
      </c>
      <c r="L167" s="58">
        <v>14.99</v>
      </c>
    </row>
    <row r="168" spans="1:12" ht="15" x14ac:dyDescent="0.25">
      <c r="A168" s="23"/>
      <c r="B168" s="15"/>
      <c r="C168" s="11"/>
      <c r="D168" s="7" t="s">
        <v>28</v>
      </c>
      <c r="E168" s="42" t="s">
        <v>74</v>
      </c>
      <c r="F168" s="43">
        <v>100</v>
      </c>
      <c r="G168" s="43">
        <v>17.100000000000001</v>
      </c>
      <c r="H168" s="43">
        <v>14.8</v>
      </c>
      <c r="I168" s="43">
        <v>13.1</v>
      </c>
      <c r="J168" s="43">
        <v>252.2</v>
      </c>
      <c r="K168" s="44">
        <v>669</v>
      </c>
      <c r="L168" s="58">
        <v>36.869999999999997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5.4</v>
      </c>
      <c r="H169" s="43">
        <v>0.6</v>
      </c>
      <c r="I169" s="43">
        <v>33.700000000000003</v>
      </c>
      <c r="J169" s="43">
        <v>161.9</v>
      </c>
      <c r="K169" s="44">
        <v>97</v>
      </c>
      <c r="L169" s="58">
        <v>6.66</v>
      </c>
    </row>
    <row r="170" spans="1:12" ht="15" x14ac:dyDescent="0.25">
      <c r="A170" s="23"/>
      <c r="B170" s="15"/>
      <c r="C170" s="11"/>
      <c r="D170" s="7" t="s">
        <v>30</v>
      </c>
      <c r="E170" s="42" t="s">
        <v>87</v>
      </c>
      <c r="F170" s="43">
        <v>200</v>
      </c>
      <c r="G170" s="43">
        <v>0.2</v>
      </c>
      <c r="H170" s="43">
        <v>0.2</v>
      </c>
      <c r="I170" s="43">
        <v>17.5</v>
      </c>
      <c r="J170" s="43">
        <v>72</v>
      </c>
      <c r="K170" s="44">
        <v>251</v>
      </c>
      <c r="L170" s="58">
        <v>5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25</v>
      </c>
      <c r="G171" s="43">
        <v>1.92</v>
      </c>
      <c r="H171" s="43">
        <v>0.17</v>
      </c>
      <c r="I171" s="43">
        <v>12.34</v>
      </c>
      <c r="J171" s="43">
        <v>58.59</v>
      </c>
      <c r="K171" s="44" t="s">
        <v>45</v>
      </c>
      <c r="L171" s="58">
        <v>1.89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25</v>
      </c>
      <c r="G172" s="43">
        <v>1.67</v>
      </c>
      <c r="H172" s="43">
        <v>0.34</v>
      </c>
      <c r="I172" s="43">
        <v>8.34</v>
      </c>
      <c r="J172" s="43">
        <v>42.67</v>
      </c>
      <c r="K172" s="44" t="s">
        <v>45</v>
      </c>
      <c r="L172" s="58">
        <v>1.66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34.090000000000003</v>
      </c>
      <c r="H175" s="19">
        <f t="shared" si="80"/>
        <v>27.310000000000002</v>
      </c>
      <c r="I175" s="19">
        <f t="shared" si="80"/>
        <v>99.78</v>
      </c>
      <c r="J175" s="19">
        <f t="shared" si="80"/>
        <v>777.45999999999992</v>
      </c>
      <c r="K175" s="25"/>
      <c r="L175" s="19">
        <f t="shared" ref="L175" si="81">SUM(L166:L174)</f>
        <v>71.839999999999989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780</v>
      </c>
      <c r="G176" s="32">
        <f t="shared" ref="G176" si="82">G165+G175</f>
        <v>34.090000000000003</v>
      </c>
      <c r="H176" s="32">
        <f t="shared" ref="H176" si="83">H165+H175</f>
        <v>27.310000000000002</v>
      </c>
      <c r="I176" s="32">
        <f t="shared" ref="I176" si="84">I165+I175</f>
        <v>99.78</v>
      </c>
      <c r="J176" s="32">
        <f t="shared" ref="J176:L176" si="85">J165+J175</f>
        <v>777.45999999999992</v>
      </c>
      <c r="K176" s="32"/>
      <c r="L176" s="32">
        <f t="shared" si="85"/>
        <v>71.839999999999989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76</v>
      </c>
      <c r="F185" s="43">
        <v>80</v>
      </c>
      <c r="G185" s="43">
        <v>1.1000000000000001</v>
      </c>
      <c r="H185" s="43">
        <v>4.0999999999999996</v>
      </c>
      <c r="I185" s="43">
        <v>3.6</v>
      </c>
      <c r="J185" s="43">
        <v>55.5</v>
      </c>
      <c r="K185" s="44">
        <v>14</v>
      </c>
      <c r="L185" s="57">
        <v>2.5499999999999998</v>
      </c>
    </row>
    <row r="186" spans="1:12" ht="15" x14ac:dyDescent="0.25">
      <c r="A186" s="23"/>
      <c r="B186" s="15"/>
      <c r="C186" s="11"/>
      <c r="D186" s="7" t="s">
        <v>27</v>
      </c>
      <c r="E186" s="42" t="s">
        <v>61</v>
      </c>
      <c r="F186" s="43">
        <v>250</v>
      </c>
      <c r="G186" s="43">
        <v>6.38</v>
      </c>
      <c r="H186" s="43">
        <v>6.75</v>
      </c>
      <c r="I186" s="43">
        <v>11.63</v>
      </c>
      <c r="J186" s="43">
        <v>132</v>
      </c>
      <c r="K186" s="44">
        <v>43</v>
      </c>
      <c r="L186" s="58">
        <v>17.03</v>
      </c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300</v>
      </c>
      <c r="G187" s="43">
        <v>19.25</v>
      </c>
      <c r="H187" s="43">
        <v>33.5</v>
      </c>
      <c r="I187" s="43">
        <v>60.5</v>
      </c>
      <c r="J187" s="43">
        <v>619</v>
      </c>
      <c r="K187" s="44">
        <v>601</v>
      </c>
      <c r="L187" s="58">
        <v>42.38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58"/>
    </row>
    <row r="189" spans="1:12" ht="15" x14ac:dyDescent="0.2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0.1</v>
      </c>
      <c r="H189" s="43">
        <v>0</v>
      </c>
      <c r="I189" s="43">
        <v>14.2</v>
      </c>
      <c r="J189" s="43">
        <v>56.9</v>
      </c>
      <c r="K189" s="44">
        <v>156</v>
      </c>
      <c r="L189" s="58">
        <v>3.62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25</v>
      </c>
      <c r="G190" s="43">
        <v>1.92</v>
      </c>
      <c r="H190" s="43">
        <v>0.17</v>
      </c>
      <c r="I190" s="43">
        <v>12.34</v>
      </c>
      <c r="J190" s="43">
        <v>58.59</v>
      </c>
      <c r="K190" s="44" t="s">
        <v>45</v>
      </c>
      <c r="L190" s="58">
        <v>1.89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25</v>
      </c>
      <c r="G191" s="43">
        <v>1.67</v>
      </c>
      <c r="H191" s="43">
        <v>0.34</v>
      </c>
      <c r="I191" s="43">
        <v>8.34</v>
      </c>
      <c r="J191" s="43">
        <v>42.67</v>
      </c>
      <c r="K191" s="44" t="s">
        <v>45</v>
      </c>
      <c r="L191" s="58">
        <v>1.66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30.42</v>
      </c>
      <c r="H194" s="19">
        <f t="shared" si="88"/>
        <v>44.860000000000007</v>
      </c>
      <c r="I194" s="19">
        <f t="shared" si="88"/>
        <v>110.61000000000001</v>
      </c>
      <c r="J194" s="19">
        <f t="shared" si="88"/>
        <v>964.66</v>
      </c>
      <c r="K194" s="25"/>
      <c r="L194" s="19">
        <f t="shared" ref="L194" si="89">SUM(L185:L193)</f>
        <v>69.13000000000001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880</v>
      </c>
      <c r="G195" s="32">
        <f t="shared" ref="G195" si="90">G184+G194</f>
        <v>30.42</v>
      </c>
      <c r="H195" s="32">
        <f t="shared" ref="H195" si="91">H184+H194</f>
        <v>44.860000000000007</v>
      </c>
      <c r="I195" s="32">
        <f t="shared" ref="I195" si="92">I184+I194</f>
        <v>110.61000000000001</v>
      </c>
      <c r="J195" s="32">
        <f t="shared" ref="J195:L195" si="93">J184+J194</f>
        <v>964.66</v>
      </c>
      <c r="K195" s="32"/>
      <c r="L195" s="32">
        <f t="shared" si="93"/>
        <v>69.13000000000001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831.9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30.721000000000004</v>
      </c>
      <c r="H196" s="34">
        <f t="shared" si="94"/>
        <v>32.724000000000004</v>
      </c>
      <c r="I196" s="34">
        <f t="shared" si="94"/>
        <v>95.339000000000013</v>
      </c>
      <c r="J196" s="34">
        <f t="shared" si="94"/>
        <v>795.02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65.936000000000007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2023-10-31T10:18:39Z</dcterms:modified>
</cp:coreProperties>
</file>